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1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'Gifts'!$A$2:$E$21</definedName>
    <definedName name="_xlnm.Print_Area" localSheetId="1">'Hospitality'!$A$2:$E$17</definedName>
    <definedName name="_xlnm.Print_Area" localSheetId="2">'Other'!$A$2:$E$19</definedName>
    <definedName name="_xlnm.Print_Area" localSheetId="0">'Travel'!$A$1:$H$55</definedName>
  </definedNames>
  <calcPr fullCalcOnLoad="1"/>
</workbook>
</file>

<file path=xl/sharedStrings.xml><?xml version="1.0" encoding="utf-8"?>
<sst xmlns="http://schemas.openxmlformats.org/spreadsheetml/2006/main" count="222" uniqueCount="79">
  <si>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</si>
  <si>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</si>
  <si>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</si>
  <si>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</si>
  <si>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</si>
  <si>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</si>
  <si>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</si>
  <si>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</si>
  <si>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</si>
  <si>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</si>
  <si>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</si>
  <si>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</si>
  <si>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</si>
  <si>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</si>
  <si>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</si>
  <si>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</si>
  <si>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</si>
  <si>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</si>
  <si>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</si>
  <si>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</si>
  <si>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</si>
  <si>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</si>
  <si>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</si>
  <si>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</si>
  <si>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</si>
  <si>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</si>
  <si>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</si>
  <si>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</si>
  <si>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</si>
  <si>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</si>
  <si>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</si>
  <si>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</si>
  <si>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</si>
  <si>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Accommodation</t>
  </si>
  <si>
    <t>Auckland</t>
  </si>
  <si>
    <t>Meals</t>
  </si>
  <si>
    <t xml:space="preserve">Learning Set </t>
  </si>
  <si>
    <t>Flights</t>
  </si>
  <si>
    <t>Wellington</t>
  </si>
  <si>
    <t>Taxi</t>
  </si>
  <si>
    <t xml:space="preserve">Meal </t>
  </si>
  <si>
    <t>Regional CEO/CMO Meeting</t>
  </si>
  <si>
    <t>Meal</t>
  </si>
  <si>
    <t>DHB CEO/Chairs/MoH Meeting</t>
  </si>
  <si>
    <t>16 Jan 2014</t>
  </si>
  <si>
    <t>10/13 Feb 2014</t>
  </si>
  <si>
    <t>Learning Set, Sydney &amp; PHO Agreement Negotiations, Wellington</t>
  </si>
  <si>
    <t>Domestic part of ticket</t>
  </si>
  <si>
    <t>10/13 Feb 2013</t>
  </si>
  <si>
    <t>28 Mar - 13 Apr 2014</t>
  </si>
  <si>
    <t>International Flights</t>
  </si>
  <si>
    <t>12/14 May 2014</t>
  </si>
  <si>
    <t>Sydney/Auckland/Wellington</t>
  </si>
  <si>
    <t>Learning Set Sydney &amp; PHO Agreement Negoitations, Wellington</t>
  </si>
  <si>
    <t>5/6 Mar 2014</t>
  </si>
  <si>
    <t>Wellington / Auckland</t>
  </si>
  <si>
    <t>17 Mar 2014</t>
  </si>
  <si>
    <t>London/Brussels/Amsterdam/ Paris</t>
  </si>
  <si>
    <t>Taxi/Underground/Train</t>
  </si>
  <si>
    <t>National Joint Consultative Committee ; Employment Relations Strategy Group, Regional Governance Group</t>
  </si>
  <si>
    <t>Northland Photo</t>
  </si>
  <si>
    <t>Farewell gift for departing General Manager</t>
  </si>
  <si>
    <t>Feb 2014</t>
  </si>
  <si>
    <t>Medical Protection Society - Subscription</t>
  </si>
  <si>
    <t>28 April 2014</t>
  </si>
  <si>
    <t>MoH/DHB/CEO Meeting</t>
  </si>
  <si>
    <t>30 April 2014</t>
  </si>
  <si>
    <t>PHO Service Agreement Negotiations</t>
  </si>
  <si>
    <t>April 2014</t>
  </si>
  <si>
    <t>Royal NZ College of General Practitioners - Subscription 2013-14</t>
  </si>
  <si>
    <t>1 January - 30 June 2014</t>
  </si>
  <si>
    <t>Mar 2014</t>
  </si>
  <si>
    <t>International flight section of ticket</t>
  </si>
  <si>
    <t>Internal travel, accommodation</t>
  </si>
  <si>
    <t>30 Apr 2014</t>
  </si>
  <si>
    <t>Rental Car</t>
  </si>
  <si>
    <t>Brisbane/Surfers Paradise</t>
  </si>
  <si>
    <t xml:space="preserve">GP NZ Integrated Care Study Tours &amp;     IHI International Forum on Quality &amp; Safety in Healthcare </t>
  </si>
  <si>
    <t xml:space="preserve">GP NZ Integrated Care Study Tours &amp;    IHI International Forum on Quality &amp; Safety in Healthcare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</si>
</sst>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2" fontId="0" fillId="0" borderId="0" xfId="0" applyNumberFormat="1" applyFill="1" applyAlignment="1">
      <alignment horizontal="right" vertical="top" wrapText="1"/>
    </xf>
    <xf numFmtId="2" fontId="0" fillId="0" borderId="0" xfId="0" applyNumberFormat="1" applyFill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view="pageBreakPreview" zoomScaleSheetLayoutView="100" zoomScalePageLayoutView="0" workbookViewId="0" topLeftCell="A34">
      <selection activeCell="B27" sqref="B27"/>
    </sheetView>
  </sheetViews>
  <sheetFormatPr defaultColWidth="9.140625" defaultRowHeight="12.75"/>
  <cols>
    <col min="1" max="1" width="23.8515625" style="12" customWidth="1"/>
    <col min="2" max="2" width="23.140625" style="64" customWidth="1"/>
    <col min="3" max="3" width="35.57421875" style="13" customWidth="1"/>
    <col min="4" max="4" width="27.140625" style="13" customWidth="1"/>
    <col min="5" max="5" width="28.14062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29</v>
      </c>
      <c r="B2" s="57"/>
    </row>
    <row r="3" spans="1:3" s="56" customFormat="1" ht="18">
      <c r="A3" s="54" t="s">
        <v>31</v>
      </c>
      <c r="B3" s="58"/>
      <c r="C3" s="56" t="s">
        <v>70</v>
      </c>
    </row>
    <row r="4" spans="1:2" s="9" customFormat="1" ht="30">
      <c r="A4" s="8" t="s">
        <v>0</v>
      </c>
      <c r="B4" s="59" t="s">
        <v>1</v>
      </c>
    </row>
    <row r="5" spans="1:5" s="11" customFormat="1" ht="25.5">
      <c r="A5" s="10" t="s">
        <v>2</v>
      </c>
      <c r="B5" s="60" t="s">
        <v>3</v>
      </c>
      <c r="C5" s="11" t="s">
        <v>4</v>
      </c>
      <c r="D5" s="11" t="s">
        <v>5</v>
      </c>
      <c r="E5" s="11" t="s">
        <v>6</v>
      </c>
    </row>
    <row r="6" spans="1:8" ht="25.5">
      <c r="A6" s="12" t="s">
        <v>45</v>
      </c>
      <c r="B6" s="62">
        <v>252.73</v>
      </c>
      <c r="C6" s="13" t="s">
        <v>53</v>
      </c>
      <c r="D6" s="13" t="s">
        <v>33</v>
      </c>
      <c r="E6" s="13" t="s">
        <v>52</v>
      </c>
      <c r="H6" s="64"/>
    </row>
    <row r="7" spans="1:8" ht="27.75" customHeight="1">
      <c r="A7" s="12" t="s">
        <v>45</v>
      </c>
      <c r="B7" s="62">
        <v>114.65</v>
      </c>
      <c r="C7" s="13" t="s">
        <v>46</v>
      </c>
      <c r="D7" s="13" t="s">
        <v>39</v>
      </c>
      <c r="E7" s="13" t="s">
        <v>52</v>
      </c>
      <c r="H7" s="64"/>
    </row>
    <row r="8" spans="1:8" s="68" customFormat="1" ht="25.5">
      <c r="A8" s="69" t="s">
        <v>45</v>
      </c>
      <c r="B8" s="70">
        <v>85.26</v>
      </c>
      <c r="C8" s="68" t="s">
        <v>46</v>
      </c>
      <c r="D8" s="68" t="s">
        <v>35</v>
      </c>
      <c r="E8" s="68" t="s">
        <v>52</v>
      </c>
      <c r="H8" s="71"/>
    </row>
    <row r="9" spans="1:8" s="68" customFormat="1" ht="38.25">
      <c r="A9" s="69" t="s">
        <v>49</v>
      </c>
      <c r="B9" s="70">
        <v>186.27</v>
      </c>
      <c r="C9" s="68" t="s">
        <v>78</v>
      </c>
      <c r="D9" s="68" t="s">
        <v>35</v>
      </c>
      <c r="E9" s="68" t="s">
        <v>57</v>
      </c>
      <c r="H9" s="71"/>
    </row>
    <row r="10" spans="1:8" s="68" customFormat="1" ht="38.25">
      <c r="A10" s="69" t="s">
        <v>49</v>
      </c>
      <c r="B10" s="70">
        <v>152.74</v>
      </c>
      <c r="C10" s="68" t="s">
        <v>78</v>
      </c>
      <c r="D10" s="68" t="s">
        <v>58</v>
      </c>
      <c r="E10" s="68" t="s">
        <v>57</v>
      </c>
      <c r="H10" s="71"/>
    </row>
    <row r="11" spans="1:5" ht="12.75">
      <c r="A11" s="12" t="s">
        <v>51</v>
      </c>
      <c r="B11" s="53">
        <v>475.75</v>
      </c>
      <c r="C11" s="13" t="s">
        <v>36</v>
      </c>
      <c r="D11" s="13" t="s">
        <v>33</v>
      </c>
      <c r="E11" s="13" t="s">
        <v>76</v>
      </c>
    </row>
    <row r="12" spans="1:8" s="68" customFormat="1" ht="12.75">
      <c r="A12" s="12" t="s">
        <v>51</v>
      </c>
      <c r="B12" s="70">
        <v>40.93</v>
      </c>
      <c r="C12" s="13" t="s">
        <v>36</v>
      </c>
      <c r="D12" s="68" t="s">
        <v>35</v>
      </c>
      <c r="E12" s="13" t="s">
        <v>76</v>
      </c>
      <c r="H12" s="71"/>
    </row>
    <row r="13" spans="1:8" s="68" customFormat="1" ht="12.75">
      <c r="A13" s="12"/>
      <c r="B13" s="70"/>
      <c r="C13" s="13"/>
      <c r="E13" s="13"/>
      <c r="H13" s="71"/>
    </row>
    <row r="14" spans="1:8" s="16" customFormat="1" ht="12.75">
      <c r="A14" s="14"/>
      <c r="B14" s="61">
        <f>SUM(B6:B12)</f>
        <v>1308.3300000000002</v>
      </c>
      <c r="H14" s="63"/>
    </row>
    <row r="15" spans="1:2" s="9" customFormat="1" ht="30">
      <c r="A15" s="8" t="s">
        <v>0</v>
      </c>
      <c r="B15" s="59" t="s">
        <v>7</v>
      </c>
    </row>
    <row r="16" spans="1:2" s="11" customFormat="1" ht="12.75">
      <c r="A16" s="10" t="s">
        <v>2</v>
      </c>
      <c r="B16" s="60" t="s">
        <v>3</v>
      </c>
    </row>
    <row r="17" spans="1:5" s="16" customFormat="1" ht="25.5">
      <c r="A17" s="14" t="s">
        <v>48</v>
      </c>
      <c r="B17" s="63">
        <v>965.78</v>
      </c>
      <c r="C17" s="16" t="s">
        <v>46</v>
      </c>
      <c r="D17" s="16" t="s">
        <v>72</v>
      </c>
      <c r="E17" s="16" t="s">
        <v>52</v>
      </c>
    </row>
    <row r="18" spans="1:5" ht="38.25">
      <c r="A18" s="12" t="s">
        <v>49</v>
      </c>
      <c r="B18" s="64">
        <f>11408.78-8000</f>
        <v>3408.7800000000007</v>
      </c>
      <c r="C18" s="13" t="s">
        <v>77</v>
      </c>
      <c r="D18" s="13" t="s">
        <v>50</v>
      </c>
      <c r="E18" s="13" t="s">
        <v>57</v>
      </c>
    </row>
    <row r="19" spans="1:5" ht="38.25">
      <c r="A19" s="12" t="s">
        <v>49</v>
      </c>
      <c r="B19" s="62">
        <f>13613.72-8000</f>
        <v>5613.719999999999</v>
      </c>
      <c r="C19" s="13" t="s">
        <v>78</v>
      </c>
      <c r="D19" s="13" t="s">
        <v>73</v>
      </c>
      <c r="E19" s="13" t="s">
        <v>57</v>
      </c>
    </row>
    <row r="20" spans="1:5" ht="38.25">
      <c r="A20" s="12" t="s">
        <v>49</v>
      </c>
      <c r="B20" s="62">
        <v>553.39</v>
      </c>
      <c r="C20" s="13" t="s">
        <v>78</v>
      </c>
      <c r="D20" s="13" t="s">
        <v>35</v>
      </c>
      <c r="E20" s="13" t="s">
        <v>57</v>
      </c>
    </row>
    <row r="21" spans="1:5" ht="12.75">
      <c r="A21" s="12" t="s">
        <v>51</v>
      </c>
      <c r="B21" s="53">
        <v>494.98</v>
      </c>
      <c r="C21" s="13" t="s">
        <v>36</v>
      </c>
      <c r="D21" s="13" t="s">
        <v>37</v>
      </c>
      <c r="E21" s="13" t="s">
        <v>76</v>
      </c>
    </row>
    <row r="22" spans="1:8" s="68" customFormat="1" ht="12.75">
      <c r="A22" s="12" t="s">
        <v>51</v>
      </c>
      <c r="B22" s="70">
        <v>316.7</v>
      </c>
      <c r="C22" s="13" t="s">
        <v>36</v>
      </c>
      <c r="D22" s="68" t="s">
        <v>75</v>
      </c>
      <c r="E22" s="13" t="s">
        <v>76</v>
      </c>
      <c r="H22" s="71"/>
    </row>
    <row r="23" spans="1:5" ht="12.75">
      <c r="A23" s="12" t="s">
        <v>51</v>
      </c>
      <c r="B23" s="53">
        <v>128.07</v>
      </c>
      <c r="C23" s="13" t="s">
        <v>36</v>
      </c>
      <c r="D23" s="13" t="s">
        <v>35</v>
      </c>
      <c r="E23" s="13" t="s">
        <v>76</v>
      </c>
    </row>
    <row r="24" ht="12.75">
      <c r="B24" s="53"/>
    </row>
    <row r="25" ht="12" customHeight="1">
      <c r="B25" s="62">
        <f>SUM(B17:B23)</f>
        <v>11481.419999999998</v>
      </c>
    </row>
    <row r="26" spans="1:2" s="18" customFormat="1" ht="30">
      <c r="A26" s="17" t="s">
        <v>8</v>
      </c>
      <c r="B26" s="65" t="s">
        <v>1</v>
      </c>
    </row>
    <row r="27" spans="1:5" s="11" customFormat="1" ht="25.5">
      <c r="A27" s="10" t="s">
        <v>2</v>
      </c>
      <c r="B27" s="60" t="s">
        <v>3</v>
      </c>
      <c r="C27" s="11" t="s">
        <v>9</v>
      </c>
      <c r="D27" s="11" t="s">
        <v>5</v>
      </c>
      <c r="E27" s="11" t="s">
        <v>6</v>
      </c>
    </row>
    <row r="28" spans="1:8" s="16" customFormat="1" ht="12.75">
      <c r="A28" s="12" t="s">
        <v>44</v>
      </c>
      <c r="B28" s="61">
        <v>18</v>
      </c>
      <c r="C28" s="13" t="s">
        <v>41</v>
      </c>
      <c r="D28" s="16" t="s">
        <v>40</v>
      </c>
      <c r="E28" s="13" t="s">
        <v>34</v>
      </c>
      <c r="G28" s="68"/>
      <c r="H28" s="63"/>
    </row>
    <row r="29" spans="1:8" s="16" customFormat="1" ht="25.5">
      <c r="A29" s="12" t="s">
        <v>45</v>
      </c>
      <c r="B29" s="61">
        <v>72.3</v>
      </c>
      <c r="C29" s="13" t="s">
        <v>46</v>
      </c>
      <c r="D29" s="16" t="s">
        <v>39</v>
      </c>
      <c r="E29" s="13" t="s">
        <v>52</v>
      </c>
      <c r="G29" s="68"/>
      <c r="H29" s="63"/>
    </row>
    <row r="30" spans="1:8" s="16" customFormat="1" ht="38.25">
      <c r="A30" s="12" t="s">
        <v>54</v>
      </c>
      <c r="B30" s="61">
        <v>259.4</v>
      </c>
      <c r="C30" s="13" t="s">
        <v>59</v>
      </c>
      <c r="D30" s="16" t="s">
        <v>39</v>
      </c>
      <c r="E30" s="13" t="s">
        <v>55</v>
      </c>
      <c r="G30" s="68"/>
      <c r="H30" s="63"/>
    </row>
    <row r="31" spans="1:8" s="16" customFormat="1" ht="38.25">
      <c r="A31" s="12" t="s">
        <v>54</v>
      </c>
      <c r="B31" s="61">
        <v>86</v>
      </c>
      <c r="C31" s="13" t="s">
        <v>59</v>
      </c>
      <c r="D31" s="16" t="s">
        <v>35</v>
      </c>
      <c r="E31" s="13" t="s">
        <v>55</v>
      </c>
      <c r="G31" s="68"/>
      <c r="H31" s="63"/>
    </row>
    <row r="32" spans="1:8" s="16" customFormat="1" ht="12.75">
      <c r="A32" s="12" t="s">
        <v>56</v>
      </c>
      <c r="B32" s="61">
        <v>31.4</v>
      </c>
      <c r="C32" s="13" t="s">
        <v>43</v>
      </c>
      <c r="D32" s="16" t="s">
        <v>39</v>
      </c>
      <c r="E32" s="13" t="s">
        <v>38</v>
      </c>
      <c r="G32" s="68"/>
      <c r="H32" s="63"/>
    </row>
    <row r="33" spans="1:8" s="16" customFormat="1" ht="12.75">
      <c r="A33" s="12" t="s">
        <v>74</v>
      </c>
      <c r="B33" s="61">
        <v>21.7</v>
      </c>
      <c r="C33" s="13" t="s">
        <v>67</v>
      </c>
      <c r="D33" s="16" t="s">
        <v>39</v>
      </c>
      <c r="E33" s="13" t="s">
        <v>38</v>
      </c>
      <c r="G33" s="68"/>
      <c r="H33" s="63"/>
    </row>
    <row r="34" spans="1:8" s="16" customFormat="1" ht="12.75">
      <c r="A34" s="12"/>
      <c r="B34" s="61"/>
      <c r="C34" s="13"/>
      <c r="E34" s="13"/>
      <c r="G34" s="68"/>
      <c r="H34" s="63"/>
    </row>
    <row r="35" spans="1:2" s="20" customFormat="1" ht="12.75">
      <c r="A35" s="19"/>
      <c r="B35" s="66">
        <f>SUM(B28:B34)</f>
        <v>488.79999999999995</v>
      </c>
    </row>
    <row r="36" spans="1:2" s="18" customFormat="1" ht="30">
      <c r="A36" s="17" t="s">
        <v>10</v>
      </c>
      <c r="B36" s="65" t="s">
        <v>7</v>
      </c>
    </row>
    <row r="37" spans="1:5" s="11" customFormat="1" ht="25.5">
      <c r="A37" s="10" t="s">
        <v>2</v>
      </c>
      <c r="B37" s="60" t="s">
        <v>3</v>
      </c>
      <c r="C37" s="11" t="s">
        <v>9</v>
      </c>
      <c r="D37" s="11" t="s">
        <v>5</v>
      </c>
      <c r="E37" s="11" t="s">
        <v>6</v>
      </c>
    </row>
    <row r="38" spans="1:5" ht="12.75">
      <c r="A38" s="12" t="s">
        <v>44</v>
      </c>
      <c r="B38" s="64">
        <v>230</v>
      </c>
      <c r="C38" s="13" t="s">
        <v>41</v>
      </c>
      <c r="D38" s="13" t="s">
        <v>33</v>
      </c>
      <c r="E38" s="13" t="s">
        <v>34</v>
      </c>
    </row>
    <row r="39" spans="1:5" ht="12.75">
      <c r="A39" s="12" t="s">
        <v>44</v>
      </c>
      <c r="B39" s="64">
        <v>18</v>
      </c>
      <c r="C39" s="13" t="s">
        <v>41</v>
      </c>
      <c r="D39" s="13" t="s">
        <v>42</v>
      </c>
      <c r="E39" s="13" t="s">
        <v>34</v>
      </c>
    </row>
    <row r="40" spans="1:5" ht="12.75">
      <c r="A40" s="12" t="s">
        <v>44</v>
      </c>
      <c r="B40" s="64">
        <v>59.13</v>
      </c>
      <c r="C40" s="13" t="s">
        <v>41</v>
      </c>
      <c r="D40" s="13" t="s">
        <v>42</v>
      </c>
      <c r="E40" s="13" t="s">
        <v>34</v>
      </c>
    </row>
    <row r="41" spans="1:5" ht="25.5">
      <c r="A41" s="12" t="s">
        <v>45</v>
      </c>
      <c r="B41" s="64">
        <v>201.69</v>
      </c>
      <c r="C41" s="13" t="s">
        <v>46</v>
      </c>
      <c r="D41" s="13" t="s">
        <v>33</v>
      </c>
      <c r="E41" s="13" t="s">
        <v>52</v>
      </c>
    </row>
    <row r="42" spans="1:5" ht="25.5">
      <c r="A42" s="12" t="s">
        <v>45</v>
      </c>
      <c r="B42" s="64">
        <v>201.69</v>
      </c>
      <c r="C42" s="13" t="s">
        <v>46</v>
      </c>
      <c r="D42" s="13" t="s">
        <v>33</v>
      </c>
      <c r="E42" s="13" t="s">
        <v>52</v>
      </c>
    </row>
    <row r="43" spans="1:5" ht="25.5">
      <c r="A43" s="12" t="s">
        <v>45</v>
      </c>
      <c r="B43" s="64">
        <v>612</v>
      </c>
      <c r="C43" s="13" t="s">
        <v>46</v>
      </c>
      <c r="D43" s="13" t="s">
        <v>47</v>
      </c>
      <c r="E43" s="13" t="s">
        <v>52</v>
      </c>
    </row>
    <row r="44" spans="1:5" ht="25.5">
      <c r="A44" s="12" t="s">
        <v>45</v>
      </c>
      <c r="B44" s="64">
        <v>40</v>
      </c>
      <c r="C44" s="13" t="s">
        <v>46</v>
      </c>
      <c r="D44" s="13" t="s">
        <v>35</v>
      </c>
      <c r="E44" s="13" t="s">
        <v>52</v>
      </c>
    </row>
    <row r="45" spans="1:5" ht="25.5">
      <c r="A45" s="12" t="s">
        <v>45</v>
      </c>
      <c r="B45" s="64">
        <v>34.1</v>
      </c>
      <c r="C45" s="13" t="s">
        <v>46</v>
      </c>
      <c r="D45" s="13" t="s">
        <v>39</v>
      </c>
      <c r="E45" s="13" t="s">
        <v>52</v>
      </c>
    </row>
    <row r="46" spans="1:5" ht="38.25">
      <c r="A46" s="12" t="s">
        <v>54</v>
      </c>
      <c r="B46" s="64">
        <v>735</v>
      </c>
      <c r="C46" s="13" t="s">
        <v>59</v>
      </c>
      <c r="D46" s="13" t="s">
        <v>37</v>
      </c>
      <c r="E46" s="13" t="s">
        <v>55</v>
      </c>
    </row>
    <row r="47" spans="1:5" ht="38.25">
      <c r="A47" s="12" t="s">
        <v>54</v>
      </c>
      <c r="B47" s="64">
        <v>209</v>
      </c>
      <c r="C47" s="13" t="s">
        <v>59</v>
      </c>
      <c r="D47" s="13" t="s">
        <v>33</v>
      </c>
      <c r="E47" s="13" t="s">
        <v>55</v>
      </c>
    </row>
    <row r="48" spans="1:5" ht="38.25">
      <c r="A48" s="12" t="s">
        <v>54</v>
      </c>
      <c r="B48" s="64">
        <v>20.87</v>
      </c>
      <c r="C48" s="13" t="s">
        <v>59</v>
      </c>
      <c r="D48" s="13" t="s">
        <v>35</v>
      </c>
      <c r="E48" s="13" t="s">
        <v>55</v>
      </c>
    </row>
    <row r="49" spans="1:5" ht="12.75">
      <c r="A49" s="12" t="s">
        <v>56</v>
      </c>
      <c r="B49" s="64">
        <v>735</v>
      </c>
      <c r="C49" s="13" t="s">
        <v>43</v>
      </c>
      <c r="D49" s="13" t="s">
        <v>37</v>
      </c>
      <c r="E49" s="13" t="s">
        <v>38</v>
      </c>
    </row>
    <row r="50" spans="1:5" ht="12.75">
      <c r="A50" s="12" t="s">
        <v>64</v>
      </c>
      <c r="B50" s="64">
        <v>612</v>
      </c>
      <c r="C50" s="13" t="s">
        <v>65</v>
      </c>
      <c r="D50" s="13" t="s">
        <v>37</v>
      </c>
      <c r="E50" s="13" t="s">
        <v>38</v>
      </c>
    </row>
    <row r="51" spans="1:5" ht="12.75">
      <c r="A51" s="12" t="s">
        <v>66</v>
      </c>
      <c r="B51" s="64">
        <v>612</v>
      </c>
      <c r="C51" s="13" t="s">
        <v>67</v>
      </c>
      <c r="D51" s="13" t="s">
        <v>37</v>
      </c>
      <c r="E51" s="13" t="s">
        <v>38</v>
      </c>
    </row>
    <row r="52" ht="13.5" customHeight="1"/>
    <row r="53" ht="12.75">
      <c r="B53" s="64">
        <f>SUM(B38:B51)</f>
        <v>4320.48</v>
      </c>
    </row>
    <row r="55" spans="1:2" s="22" customFormat="1" ht="42.75">
      <c r="A55" s="21" t="s">
        <v>11</v>
      </c>
      <c r="B55" s="67">
        <f>B14+B25+B35+B53</f>
        <v>17599.03</v>
      </c>
    </row>
    <row r="61" ht="12.75">
      <c r="C61" s="13" t="s">
        <v>32</v>
      </c>
    </row>
    <row r="71" ht="12.75">
      <c r="C71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74" r:id="rId1"/>
  <rowBreaks count="1" manualBreakCount="1">
    <brk id="25" max="7" man="1"/>
  </rowBreaks>
  <colBreaks count="1" manualBreakCount="1">
    <brk id="6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29</v>
      </c>
      <c r="B3" s="6"/>
    </row>
    <row r="4" spans="1:3" s="56" customFormat="1" ht="18">
      <c r="A4" s="54" t="s">
        <v>31</v>
      </c>
      <c r="B4" s="55"/>
      <c r="C4" s="56" t="s">
        <v>70</v>
      </c>
    </row>
    <row r="5" spans="1:2" s="27" customFormat="1" ht="35.25" customHeight="1">
      <c r="A5" s="27" t="s">
        <v>12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13</v>
      </c>
      <c r="D6" s="2" t="s">
        <v>14</v>
      </c>
      <c r="E6" s="2" t="s">
        <v>6</v>
      </c>
    </row>
    <row r="7" s="24" customFormat="1" ht="25.5" customHeight="1"/>
    <row r="8" spans="1:4" s="29" customFormat="1" ht="15.75" customHeight="1">
      <c r="A8" s="12" t="s">
        <v>30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12</v>
      </c>
      <c r="B12" s="32" t="s">
        <v>7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30</v>
      </c>
    </row>
    <row r="17" spans="1:2" s="35" customFormat="1" ht="48" customHeight="1">
      <c r="A17" s="34" t="s">
        <v>15</v>
      </c>
      <c r="B17" s="4" t="s">
        <v>30</v>
      </c>
    </row>
    <row r="23" ht="12.75">
      <c r="D23" s="48"/>
    </row>
    <row r="24" ht="12.75">
      <c r="D24" s="48"/>
    </row>
    <row r="36" ht="12.75">
      <c r="D36" s="48"/>
    </row>
    <row r="37" ht="12.75">
      <c r="D37" s="48"/>
    </row>
    <row r="39" ht="12.75">
      <c r="D39" s="48"/>
    </row>
    <row r="55" ht="12.75">
      <c r="D55" s="48"/>
    </row>
    <row r="56" ht="12.75">
      <c r="D56" s="48"/>
    </row>
    <row r="57" ht="12.75">
      <c r="D57" s="48"/>
    </row>
    <row r="70" ht="12.75">
      <c r="D70" s="48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9"/>
      <c r="B2" s="50"/>
      <c r="C2" s="50"/>
      <c r="D2" s="50"/>
      <c r="E2" s="50"/>
    </row>
    <row r="3" spans="1:2" s="7" customFormat="1" ht="36">
      <c r="A3" s="5" t="s">
        <v>29</v>
      </c>
      <c r="B3" s="6"/>
    </row>
    <row r="4" spans="1:3" s="56" customFormat="1" ht="18">
      <c r="A4" s="54" t="s">
        <v>31</v>
      </c>
      <c r="B4" s="55"/>
      <c r="C4" s="56" t="s">
        <v>70</v>
      </c>
    </row>
    <row r="5" spans="1:5" ht="39.75" customHeight="1">
      <c r="A5" s="36" t="s">
        <v>16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17</v>
      </c>
      <c r="D6" s="1"/>
      <c r="E6" s="1" t="s">
        <v>18</v>
      </c>
    </row>
    <row r="7" spans="1:2" s="16" customFormat="1" ht="12.75">
      <c r="A7" s="14"/>
      <c r="B7" s="52"/>
    </row>
    <row r="8" spans="1:2" s="16" customFormat="1" ht="12.75">
      <c r="A8" s="14" t="s">
        <v>30</v>
      </c>
      <c r="B8" s="52"/>
    </row>
    <row r="9" spans="1:2" s="13" customFormat="1" ht="12.75">
      <c r="A9" s="12"/>
      <c r="B9" s="53"/>
    </row>
    <row r="11" spans="1:5" ht="25.5">
      <c r="A11" s="36" t="s">
        <v>16</v>
      </c>
      <c r="B11" s="32" t="s">
        <v>7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5" ht="15" customHeight="1">
      <c r="A13" s="72" t="s">
        <v>62</v>
      </c>
      <c r="B13" s="73">
        <v>1288</v>
      </c>
      <c r="C13" s="75" t="s">
        <v>63</v>
      </c>
      <c r="D13" s="74"/>
      <c r="E13" s="74"/>
    </row>
    <row r="14" spans="1:5" ht="29.25" customHeight="1">
      <c r="A14" s="72" t="s">
        <v>68</v>
      </c>
      <c r="B14" s="73">
        <v>1232.28</v>
      </c>
      <c r="C14" s="74" t="s">
        <v>69</v>
      </c>
      <c r="D14" s="74"/>
      <c r="E14" s="74"/>
    </row>
    <row r="15" spans="1:5" ht="15" customHeight="1">
      <c r="A15" s="72"/>
      <c r="B15" s="73"/>
      <c r="C15" s="75"/>
      <c r="D15" s="74"/>
      <c r="E15" s="74"/>
    </row>
    <row r="16" spans="1:5" ht="15" customHeight="1">
      <c r="A16" s="72"/>
      <c r="B16" s="73"/>
      <c r="C16" s="75"/>
      <c r="D16" s="74"/>
      <c r="E16" s="74"/>
    </row>
    <row r="17" spans="1:3" s="16" customFormat="1" ht="12.75">
      <c r="A17" s="14"/>
      <c r="B17" s="61"/>
      <c r="C17" s="76"/>
    </row>
    <row r="18" spans="1:2" s="16" customFormat="1" ht="12.75">
      <c r="A18" s="14"/>
      <c r="B18" s="63">
        <f>SUM(B13:B17)</f>
        <v>2520.2799999999997</v>
      </c>
    </row>
    <row r="19" spans="1:5" ht="40.5" customHeight="1">
      <c r="A19" s="38" t="s">
        <v>19</v>
      </c>
      <c r="B19" s="4"/>
      <c r="C19" s="39"/>
      <c r="D19" s="35"/>
      <c r="E19" s="35"/>
    </row>
    <row r="22" spans="1:5" s="13" customFormat="1" ht="12.75">
      <c r="A22" s="14"/>
      <c r="B22" s="62"/>
      <c r="E22" s="16"/>
    </row>
    <row r="24" ht="12.75">
      <c r="D24" s="48"/>
    </row>
    <row r="25" ht="12.75">
      <c r="D25" s="48"/>
    </row>
    <row r="37" ht="12.75">
      <c r="D37" s="48"/>
    </row>
    <row r="38" ht="12.75">
      <c r="D38" s="48"/>
    </row>
    <row r="40" ht="12.75">
      <c r="D40" s="48"/>
    </row>
    <row r="56" ht="12.75">
      <c r="D56" s="48"/>
    </row>
    <row r="57" ht="12.75">
      <c r="D57" s="48"/>
    </row>
    <row r="58" ht="12.75">
      <c r="D58" s="48"/>
    </row>
    <row r="71" ht="12.75">
      <c r="D71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9"/>
      <c r="B2" s="50"/>
      <c r="C2" s="50"/>
      <c r="D2" s="50"/>
      <c r="E2" s="50"/>
    </row>
    <row r="3" spans="1:2" s="7" customFormat="1" ht="36">
      <c r="A3" s="5" t="s">
        <v>29</v>
      </c>
      <c r="B3" s="6"/>
    </row>
    <row r="4" spans="1:3" s="56" customFormat="1" ht="18">
      <c r="A4" s="54" t="s">
        <v>31</v>
      </c>
      <c r="B4" s="55"/>
      <c r="C4" s="56" t="s">
        <v>70</v>
      </c>
    </row>
    <row r="5" spans="1:5" ht="51" customHeight="1">
      <c r="A5" s="32" t="s">
        <v>20</v>
      </c>
      <c r="B5" s="40"/>
      <c r="C5" s="40"/>
      <c r="D5" s="40"/>
      <c r="E5" s="40"/>
    </row>
    <row r="6" spans="1:5" s="43" customFormat="1" ht="117.75" customHeight="1">
      <c r="A6" s="41" t="s">
        <v>21</v>
      </c>
      <c r="B6" s="42"/>
      <c r="C6" s="42"/>
      <c r="D6" s="42"/>
      <c r="E6" s="42"/>
    </row>
    <row r="7" spans="1:5" ht="20.25" customHeight="1">
      <c r="A7" s="27" t="s">
        <v>22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23</v>
      </c>
      <c r="C8" s="1" t="s">
        <v>24</v>
      </c>
      <c r="D8" s="1" t="s">
        <v>25</v>
      </c>
      <c r="E8" s="1"/>
    </row>
    <row r="9" spans="1:4" ht="25.5">
      <c r="A9" s="37" t="s">
        <v>71</v>
      </c>
      <c r="B9" s="30" t="s">
        <v>60</v>
      </c>
      <c r="C9" s="30" t="s">
        <v>61</v>
      </c>
      <c r="D9" s="44">
        <v>135</v>
      </c>
    </row>
    <row r="10" ht="12.75">
      <c r="A10" s="51"/>
    </row>
    <row r="13" spans="1:5" s="46" customFormat="1" ht="27" customHeight="1">
      <c r="A13" s="45" t="s">
        <v>26</v>
      </c>
      <c r="B13" s="45"/>
      <c r="C13" s="45"/>
      <c r="D13" s="45"/>
      <c r="E13" s="45"/>
    </row>
    <row r="14" spans="1:5" ht="12.75">
      <c r="A14" s="1" t="s">
        <v>2</v>
      </c>
      <c r="B14" s="1" t="s">
        <v>23</v>
      </c>
      <c r="C14" s="1" t="s">
        <v>27</v>
      </c>
      <c r="D14" s="1" t="s">
        <v>28</v>
      </c>
      <c r="E14" s="1"/>
    </row>
    <row r="17" ht="12.75">
      <c r="A17" s="30" t="s">
        <v>30</v>
      </c>
    </row>
    <row r="21" spans="1:5" ht="12.75">
      <c r="A21" s="47"/>
      <c r="B21" s="47"/>
      <c r="C21" s="47"/>
      <c r="D21" s="47"/>
      <c r="E21" s="47"/>
    </row>
    <row r="23" ht="12.75">
      <c r="D23" s="48"/>
    </row>
    <row r="24" ht="12.75">
      <c r="D24" s="48"/>
    </row>
    <row r="36" ht="12.75">
      <c r="D36" s="48"/>
    </row>
    <row r="37" ht="12.75">
      <c r="D37" s="48"/>
    </row>
    <row r="39" ht="12.75">
      <c r="D39" s="48"/>
    </row>
    <row r="55" ht="12.75">
      <c r="D55" s="48"/>
    </row>
    <row r="56" ht="12.75">
      <c r="D56" s="48"/>
    </row>
    <row r="57" ht="12.75">
      <c r="D57" s="48"/>
    </row>
    <row r="70" ht="12.75">
      <c r="D70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 Shepherd</cp:lastModifiedBy>
  <cp:lastPrinted>2014-06-23T21:34:19Z</cp:lastPrinted>
  <dcterms:created xsi:type="dcterms:W3CDTF">2010-10-17T20:59:02Z</dcterms:created>
  <dcterms:modified xsi:type="dcterms:W3CDTF">2014-06-23T21:36:31Z</dcterms:modified>
  <cp:category/>
  <cp:version/>
  <cp:contentType/>
  <cp:contentStatus/>
</cp:coreProperties>
</file>